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3.10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<sst xmlns="http://schemas.openxmlformats.org/spreadsheetml/2006/main" count="33" uniqueCount="30">
  <si>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Väderlek och miljö:</t>
  </si>
  <si>
    <t>Månad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</si>
  <si>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</si>
  <si>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</si>
  <si>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</si>
  <si>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</si>
  <si>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</si>
  <si>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</si>
  <si>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</si>
  <si>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</si>
  <si>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</si>
  <si>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</si>
  <si>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</si>
  <si>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</si>
  <si>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Hela året</t>
  </si>
  <si>
    <t>Källa:  Miljöförvaltningen</t>
  </si>
  <si>
    <r>
      <t>Svaveldioxidhalter, mikrogram/m</t>
    </r>
    <r>
      <rPr>
        <b/>
        <vertAlign val="superscript"/>
        <sz val="10"/>
        <color indexed="9"/>
        <rFont val="Arial"/>
        <family val="2"/>
      </rPr>
      <t>3</t>
    </r>
  </si>
  <si>
    <t>Dygn</t>
  </si>
  <si>
    <t>Timme</t>
  </si>
  <si>
    <t>Sommarhalvår</t>
  </si>
  <si>
    <t>Vinterhalvår</t>
  </si>
  <si>
    <r>
      <t>165</t>
    </r>
    <r>
      <rPr>
        <vertAlign val="superscript"/>
        <sz val="9"/>
        <color indexed="8"/>
        <rFont val="Arial"/>
        <family val="2"/>
      </rPr>
      <t>1</t>
    </r>
  </si>
  <si>
    <t>Mätningarna inleddes 1959 och är därmed en av Nordens längsta tidsserier med uppgifter om svaveldioxidhalter.</t>
  </si>
  <si>
    <t>1  Vintern 1962/1963.</t>
  </si>
  <si>
    <t>..</t>
  </si>
  <si>
    <r>
      <t>..</t>
    </r>
    <r>
      <rPr>
        <vertAlign val="superscript"/>
        <sz val="9"/>
        <color indexed="8"/>
        <rFont val="Arial"/>
        <family val="2"/>
      </rPr>
      <t>2</t>
    </r>
  </si>
  <si>
    <t>Svaveldioxidhalter i Göteborg per månad 1963-2013</t>
  </si>
  <si>
    <t>Maxvärden 2013</t>
  </si>
  <si>
    <t>Anm   Uppmätta värden vid miljöförvaltningens mätstation vid Femmanhusets tak på grund av byggarbeten saknas data för</t>
  </si>
  <si>
    <t>perioderna januari - 8 februari och 30 september - 20 december.</t>
  </si>
</sst>
</file>

<file path=xl/styles.xml><?xml version="1.0" encoding="utf-8"?>
<styleSheet xmlns="http://schemas.openxmlformats.org/spreadsheetml/2006/main">
  <numFmts count="4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#,##0.0"/>
    <numFmt numFmtId="170" formatCode="0.0%"/>
    <numFmt numFmtId="171" formatCode="###0"/>
    <numFmt numFmtId="172" formatCode="#,##0.000;[Red]&quot;-&quot;#,##0.000"/>
    <numFmt numFmtId="173" formatCode="#,##0.0;[Red]&quot;-&quot;#,##0.0"/>
    <numFmt numFmtId="174" formatCode="0.000"/>
    <numFmt numFmtId="175" formatCode="0.0000"/>
    <numFmt numFmtId="176" formatCode="0.00000"/>
    <numFmt numFmtId="177" formatCode="###0.0"/>
    <numFmt numFmtId="178" formatCode="###0.00"/>
    <numFmt numFmtId="179" formatCode="###0.000"/>
    <numFmt numFmtId="180" formatCode="_-* #,##0.000\ _k_r_-;\-* #,##0.000\ _k_r_-;_-* &quot;-&quot;??\ _k_r_-;_-@_-"/>
    <numFmt numFmtId="181" formatCode="\1.\8"/>
    <numFmt numFmtId="182" formatCode="0.\5"/>
    <numFmt numFmtId="183" formatCode="\1\7.\1"/>
    <numFmt numFmtId="184" formatCode="0.00;[Red]0.00"/>
    <numFmt numFmtId="185" formatCode="0.000;[Red]0.000"/>
    <numFmt numFmtId="186" formatCode="0.0000;[Red]0.0000"/>
    <numFmt numFmtId="187" formatCode="0.0;[Red]0.0"/>
    <numFmt numFmtId="188" formatCode="0.000000"/>
    <numFmt numFmtId="189" formatCode="0.0000000"/>
    <numFmt numFmtId="190" formatCode="0.00000000"/>
    <numFmt numFmtId="191" formatCode="0.000000000"/>
    <numFmt numFmtId="192" formatCode="#,##0.00\ &quot;kr&quot;"/>
    <numFmt numFmtId="193" formatCode="#,###"/>
    <numFmt numFmtId="194" formatCode="&quot;Ja&quot;;&quot;Ja&quot;;&quot;Nej&quot;"/>
    <numFmt numFmtId="195" formatCode="&quot;Sant&quot;;&quot;Sant&quot;;&quot;Falskt&quot;"/>
    <numFmt numFmtId="196" formatCode="&quot;På&quot;;&quot;På&quot;;&quot;Av&quot;"/>
  </numFmts>
  <fonts count="52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u val="single"/>
      <sz val="10"/>
      <color indexed="36"/>
      <name val="Univers"/>
      <family val="0"/>
    </font>
    <font>
      <u val="single"/>
      <sz val="10"/>
      <color indexed="12"/>
      <name val="Univers"/>
      <family val="0"/>
    </font>
    <font>
      <sz val="10"/>
      <name val="MS Sans Serif"/>
      <family val="0"/>
    </font>
    <font>
      <sz val="10"/>
      <name val="Univers (W1)"/>
      <family val="2"/>
    </font>
    <font>
      <i/>
      <sz val="10"/>
      <name val="Verdana"/>
      <family val="2"/>
    </font>
    <font>
      <b/>
      <sz val="12"/>
      <name val="Verdana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8"/>
      <name val="Univers (W1)"/>
      <family val="0"/>
    </font>
    <font>
      <b/>
      <sz val="9"/>
      <color indexed="8"/>
      <name val="Arial"/>
      <family val="2"/>
    </font>
    <font>
      <b/>
      <vertAlign val="superscript"/>
      <sz val="10"/>
      <color indexed="9"/>
      <name val="Arial"/>
      <family val="2"/>
    </font>
    <font>
      <b/>
      <sz val="10"/>
      <name val="Univers (W1)"/>
      <family val="0"/>
    </font>
    <font>
      <vertAlign val="superscript"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1" borderId="9" applyNumberFormat="0" applyAlignment="0" applyProtection="0"/>
    <xf numFmtId="44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7" fillId="0" borderId="0" xfId="52" applyFont="1">
      <alignment/>
      <protection/>
    </xf>
    <xf numFmtId="0" fontId="7" fillId="0" borderId="0" xfId="52" applyFont="1" applyAlignment="1">
      <alignment horizontal="left"/>
      <protection/>
    </xf>
    <xf numFmtId="3" fontId="7" fillId="0" borderId="0" xfId="52" applyNumberFormat="1" applyFont="1" applyAlignment="1">
      <alignment horizontal="right"/>
      <protection/>
    </xf>
    <xf numFmtId="0" fontId="8" fillId="0" borderId="0" xfId="0" applyFont="1" applyAlignment="1">
      <alignment horizontal="left" indent="1"/>
    </xf>
    <xf numFmtId="0" fontId="9" fillId="0" borderId="0" xfId="0" applyFont="1" applyAlignment="1">
      <alignment horizontal="left" indent="1"/>
    </xf>
    <xf numFmtId="0" fontId="10" fillId="33" borderId="0" xfId="51" applyFont="1" applyFill="1" applyBorder="1" applyAlignment="1">
      <alignment horizontal="left" vertical="center"/>
      <protection/>
    </xf>
    <xf numFmtId="0" fontId="10" fillId="33" borderId="10" xfId="51" applyFont="1" applyFill="1" applyBorder="1" applyAlignment="1">
      <alignment horizontal="left" vertical="center"/>
      <protection/>
    </xf>
    <xf numFmtId="0" fontId="10" fillId="33" borderId="10" xfId="51" applyFont="1" applyFill="1" applyBorder="1" applyAlignment="1">
      <alignment vertical="center"/>
      <protection/>
    </xf>
    <xf numFmtId="0" fontId="10" fillId="33" borderId="10" xfId="51" applyFont="1" applyFill="1" applyBorder="1" applyAlignment="1">
      <alignment horizontal="right" vertical="center"/>
      <protection/>
    </xf>
    <xf numFmtId="1" fontId="10" fillId="33" borderId="10" xfId="51" applyNumberFormat="1" applyFont="1" applyFill="1" applyBorder="1" applyAlignment="1">
      <alignment horizontal="right" vertical="center"/>
      <protection/>
    </xf>
    <xf numFmtId="0" fontId="10" fillId="33" borderId="0" xfId="51" applyFont="1" applyFill="1" applyBorder="1" applyAlignment="1">
      <alignment horizontal="right" vertical="center"/>
      <protection/>
    </xf>
    <xf numFmtId="0" fontId="7" fillId="0" borderId="0" xfId="51" applyFont="1" applyAlignment="1">
      <alignment vertical="center"/>
      <protection/>
    </xf>
    <xf numFmtId="0" fontId="10" fillId="33" borderId="0" xfId="51" applyNumberFormat="1" applyFont="1" applyFill="1" applyBorder="1" applyAlignment="1">
      <alignment horizontal="left" vertical="center"/>
      <protection/>
    </xf>
    <xf numFmtId="0" fontId="10" fillId="33" borderId="0" xfId="51" applyNumberFormat="1" applyFont="1" applyFill="1" applyBorder="1" applyAlignment="1">
      <alignment horizontal="right" vertical="center"/>
      <protection/>
    </xf>
    <xf numFmtId="0" fontId="10" fillId="33" borderId="0" xfId="51" applyNumberFormat="1" applyFont="1" applyFill="1" applyBorder="1" applyAlignment="1">
      <alignment vertical="center"/>
      <protection/>
    </xf>
    <xf numFmtId="0" fontId="10" fillId="33" borderId="0" xfId="0" applyNumberFormat="1" applyFont="1" applyFill="1" applyBorder="1" applyAlignment="1">
      <alignment vertical="center"/>
    </xf>
    <xf numFmtId="3" fontId="11" fillId="0" borderId="0" xfId="51" applyNumberFormat="1" applyFont="1" applyFill="1" applyBorder="1" applyAlignment="1">
      <alignment horizontal="left"/>
      <protection/>
    </xf>
    <xf numFmtId="3" fontId="11" fillId="0" borderId="0" xfId="51" applyNumberFormat="1" applyFont="1" applyFill="1" applyBorder="1" applyAlignment="1">
      <alignment/>
      <protection/>
    </xf>
    <xf numFmtId="3" fontId="11" fillId="0" borderId="0" xfId="51" applyNumberFormat="1" applyFont="1" applyFill="1" applyBorder="1">
      <alignment/>
      <protection/>
    </xf>
    <xf numFmtId="3" fontId="11" fillId="0" borderId="0" xfId="51" applyNumberFormat="1" applyFont="1" applyFill="1" applyBorder="1" applyAlignment="1">
      <alignment horizontal="right"/>
      <protection/>
    </xf>
    <xf numFmtId="3" fontId="11" fillId="0" borderId="0" xfId="0" applyNumberFormat="1" applyFont="1" applyFill="1" applyBorder="1" applyAlignment="1">
      <alignment/>
    </xf>
    <xf numFmtId="0" fontId="13" fillId="0" borderId="0" xfId="51" applyFont="1">
      <alignment/>
      <protection/>
    </xf>
    <xf numFmtId="3" fontId="11" fillId="0" borderId="0" xfId="51" applyNumberFormat="1" applyFont="1" applyFill="1" applyAlignment="1">
      <alignment horizontal="left"/>
      <protection/>
    </xf>
    <xf numFmtId="3" fontId="11" fillId="0" borderId="0" xfId="51" applyNumberFormat="1" applyFont="1" applyFill="1" applyAlignment="1">
      <alignment/>
      <protection/>
    </xf>
    <xf numFmtId="3" fontId="11" fillId="0" borderId="0" xfId="51" applyNumberFormat="1" applyFont="1" applyFill="1">
      <alignment/>
      <protection/>
    </xf>
    <xf numFmtId="3" fontId="11" fillId="0" borderId="0" xfId="51" applyNumberFormat="1" applyFont="1" applyFill="1" applyAlignment="1">
      <alignment horizontal="right"/>
      <protection/>
    </xf>
    <xf numFmtId="3" fontId="11" fillId="0" borderId="0" xfId="0" applyNumberFormat="1" applyFont="1" applyFill="1" applyAlignment="1">
      <alignment/>
    </xf>
    <xf numFmtId="0" fontId="7" fillId="0" borderId="0" xfId="51" applyFont="1" applyBorder="1">
      <alignment/>
      <protection/>
    </xf>
    <xf numFmtId="0" fontId="7" fillId="0" borderId="0" xfId="51" applyFont="1">
      <alignment/>
      <protection/>
    </xf>
    <xf numFmtId="3" fontId="14" fillId="0" borderId="0" xfId="51" applyNumberFormat="1" applyFont="1" applyFill="1" applyAlignment="1">
      <alignment horizontal="left"/>
      <protection/>
    </xf>
    <xf numFmtId="3" fontId="14" fillId="0" borderId="0" xfId="50" applyNumberFormat="1" applyFont="1" applyFill="1" applyAlignment="1">
      <alignment/>
      <protection/>
    </xf>
    <xf numFmtId="3" fontId="14" fillId="0" borderId="0" xfId="0" applyNumberFormat="1" applyFont="1" applyFill="1" applyAlignment="1">
      <alignment/>
    </xf>
    <xf numFmtId="0" fontId="16" fillId="0" borderId="0" xfId="51" applyFont="1">
      <alignment/>
      <protection/>
    </xf>
    <xf numFmtId="3" fontId="11" fillId="0" borderId="0" xfId="50" applyNumberFormat="1" applyFont="1" applyFill="1" applyAlignment="1">
      <alignment horizontal="right"/>
      <protection/>
    </xf>
    <xf numFmtId="3" fontId="11" fillId="0" borderId="11" xfId="51" applyNumberFormat="1" applyFont="1" applyFill="1" applyBorder="1">
      <alignment/>
      <protection/>
    </xf>
    <xf numFmtId="3" fontId="11" fillId="0" borderId="11" xfId="51" applyNumberFormat="1" applyFont="1" applyFill="1" applyBorder="1" applyAlignment="1" quotePrefix="1">
      <alignment horizontal="right"/>
      <protection/>
    </xf>
    <xf numFmtId="3" fontId="11" fillId="0" borderId="11" xfId="51" applyNumberFormat="1" applyFont="1" applyFill="1" applyBorder="1" applyAlignment="1">
      <alignment/>
      <protection/>
    </xf>
    <xf numFmtId="3" fontId="11" fillId="0" borderId="11" xfId="51" applyNumberFormat="1" applyFont="1" applyFill="1" applyBorder="1" applyAlignment="1">
      <alignment horizontal="right"/>
      <protection/>
    </xf>
    <xf numFmtId="3" fontId="11" fillId="0" borderId="11" xfId="0" applyNumberFormat="1" applyFont="1" applyFill="1" applyBorder="1" applyAlignment="1">
      <alignment/>
    </xf>
    <xf numFmtId="0" fontId="12" fillId="0" borderId="0" xfId="51" applyFont="1">
      <alignment/>
      <protection/>
    </xf>
    <xf numFmtId="3" fontId="11" fillId="0" borderId="0" xfId="0" applyNumberFormat="1" applyFont="1" applyFill="1" applyAlignment="1">
      <alignment horizontal="right"/>
    </xf>
    <xf numFmtId="0" fontId="10" fillId="33" borderId="0" xfId="0" applyNumberFormat="1" applyFont="1" applyFill="1" applyBorder="1" applyAlignment="1" quotePrefix="1">
      <alignment horizontal="right"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Alignment="1">
      <alignment/>
    </xf>
    <xf numFmtId="3" fontId="11" fillId="0" borderId="0" xfId="0" applyNumberFormat="1" applyFont="1" applyFill="1" applyAlignment="1" quotePrefix="1">
      <alignment horizontal="right"/>
    </xf>
    <xf numFmtId="1" fontId="11" fillId="0" borderId="0" xfId="0" applyNumberFormat="1" applyFont="1" applyFill="1" applyAlignment="1">
      <alignment horizontal="right"/>
    </xf>
    <xf numFmtId="1" fontId="11" fillId="0" borderId="0" xfId="0" applyNumberFormat="1" applyFont="1" applyFill="1" applyAlignment="1" quotePrefix="1">
      <alignment horizontal="right"/>
    </xf>
    <xf numFmtId="3" fontId="14" fillId="0" borderId="0" xfId="0" applyNumberFormat="1" applyFont="1" applyFill="1" applyAlignment="1" quotePrefix="1">
      <alignment horizontal="right"/>
    </xf>
    <xf numFmtId="3" fontId="11" fillId="0" borderId="0" xfId="0" applyNumberFormat="1" applyFont="1" applyFill="1" applyBorder="1" applyAlignment="1" quotePrefix="1">
      <alignment horizontal="right"/>
    </xf>
    <xf numFmtId="0" fontId="12" fillId="0" borderId="0" xfId="50" applyFont="1" applyAlignment="1">
      <alignment horizontal="left"/>
      <protection/>
    </xf>
    <xf numFmtId="0" fontId="12" fillId="0" borderId="0" xfId="51" applyFont="1" applyAlignment="1">
      <alignment horizontal="left"/>
      <protection/>
    </xf>
    <xf numFmtId="0" fontId="12" fillId="0" borderId="12" xfId="51" applyFont="1" applyBorder="1" applyAlignment="1" quotePrefix="1">
      <alignment horizontal="left"/>
      <protection/>
    </xf>
    <xf numFmtId="0" fontId="12" fillId="0" borderId="0" xfId="50" applyFont="1" applyAlignment="1" quotePrefix="1">
      <alignment horizontal="left"/>
      <protection/>
    </xf>
  </cellXfs>
  <cellStyles count="54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ÅB93S027" xfId="50"/>
    <cellStyle name="Normal_ÅB93S28" xfId="51"/>
    <cellStyle name="Normal_ÅB93S30" xfId="52"/>
    <cellStyle name="Percent" xfId="53"/>
    <cellStyle name="Rubrik" xfId="54"/>
    <cellStyle name="Rubrik 1" xfId="55"/>
    <cellStyle name="Rubrik 2" xfId="56"/>
    <cellStyle name="Rubrik 3" xfId="57"/>
    <cellStyle name="Rubrik 4" xfId="58"/>
    <cellStyle name="Summa" xfId="59"/>
    <cellStyle name="Comma" xfId="60"/>
    <cellStyle name="Tusental (0)_ÅB93S029" xfId="61"/>
    <cellStyle name="Comma [0]" xfId="62"/>
    <cellStyle name="Utdata" xfId="63"/>
    <cellStyle name="Currency" xfId="64"/>
    <cellStyle name="Valuta (0)_ÅB93S029" xfId="65"/>
    <cellStyle name="Currency [0]" xfId="66"/>
    <cellStyle name="Varnings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showGridLines="0" tabSelected="1" zoomScalePageLayoutView="0" workbookViewId="0" topLeftCell="A1">
      <selection activeCell="A30" sqref="A30"/>
    </sheetView>
  </sheetViews>
  <sheetFormatPr defaultColWidth="9.00390625" defaultRowHeight="12.75"/>
  <cols>
    <col min="1" max="1" width="12.125" style="2" customWidth="1"/>
    <col min="2" max="2" width="6.625" style="2" customWidth="1"/>
    <col min="3" max="4" width="5.875" style="2" customWidth="1"/>
    <col min="5" max="5" width="5.875" style="1" customWidth="1"/>
    <col min="6" max="9" width="5.875" style="3" customWidth="1"/>
    <col min="10" max="10" width="5.875" style="2" customWidth="1"/>
    <col min="11" max="11" width="5.875" style="1" customWidth="1"/>
    <col min="12" max="12" width="2.875" style="1" customWidth="1"/>
    <col min="13" max="13" width="6.375" style="1" customWidth="1"/>
    <col min="14" max="14" width="8.625" style="1" customWidth="1"/>
    <col min="15" max="15" width="0.875" style="1" customWidth="1"/>
    <col min="16" max="16384" width="9.125" style="1" customWidth="1"/>
  </cols>
  <sheetData>
    <row r="1" ht="12.75">
      <c r="A1" s="4" t="s">
        <v>0</v>
      </c>
    </row>
    <row r="2" ht="15">
      <c r="A2" s="5" t="s">
        <v>26</v>
      </c>
    </row>
    <row r="4" spans="1:15" s="12" customFormat="1" ht="13.5" customHeight="1">
      <c r="A4" s="6" t="s">
        <v>1</v>
      </c>
      <c r="B4" s="7" t="s">
        <v>16</v>
      </c>
      <c r="C4" s="7"/>
      <c r="D4" s="8"/>
      <c r="E4" s="9"/>
      <c r="F4" s="10"/>
      <c r="G4" s="10"/>
      <c r="H4" s="9"/>
      <c r="I4" s="9"/>
      <c r="J4" s="9"/>
      <c r="K4" s="9"/>
      <c r="L4" s="11"/>
      <c r="M4" s="7" t="s">
        <v>27</v>
      </c>
      <c r="N4" s="8"/>
      <c r="O4" s="11"/>
    </row>
    <row r="5" spans="1:15" s="12" customFormat="1" ht="13.5" customHeight="1">
      <c r="A5" s="13"/>
      <c r="B5" s="14">
        <v>1963</v>
      </c>
      <c r="C5" s="15">
        <v>1975</v>
      </c>
      <c r="D5" s="14">
        <v>1980</v>
      </c>
      <c r="E5" s="14">
        <v>1985</v>
      </c>
      <c r="F5" s="14">
        <v>1990</v>
      </c>
      <c r="G5" s="14">
        <v>1995</v>
      </c>
      <c r="H5" s="16">
        <v>2000</v>
      </c>
      <c r="I5" s="16">
        <v>2005</v>
      </c>
      <c r="J5" s="16">
        <v>2010</v>
      </c>
      <c r="K5" s="42">
        <v>213</v>
      </c>
      <c r="L5" s="16"/>
      <c r="M5" s="14" t="s">
        <v>17</v>
      </c>
      <c r="N5" s="14" t="s">
        <v>18</v>
      </c>
      <c r="O5" s="16"/>
    </row>
    <row r="6" spans="1:15" s="22" customFormat="1" ht="18" customHeight="1">
      <c r="A6" s="17" t="s">
        <v>2</v>
      </c>
      <c r="B6" s="18">
        <v>280</v>
      </c>
      <c r="C6" s="18">
        <v>34</v>
      </c>
      <c r="D6" s="19">
        <v>48</v>
      </c>
      <c r="E6" s="20">
        <v>29</v>
      </c>
      <c r="F6" s="20">
        <v>13</v>
      </c>
      <c r="G6" s="20">
        <v>11</v>
      </c>
      <c r="H6" s="21">
        <v>3.2</v>
      </c>
      <c r="I6" s="21">
        <v>4.3</v>
      </c>
      <c r="J6" s="21">
        <v>3.9959942397222448</v>
      </c>
      <c r="K6" s="43">
        <v>1.1970070702059445</v>
      </c>
      <c r="L6" s="21"/>
      <c r="M6" s="43">
        <v>5.285927179127662</v>
      </c>
      <c r="N6" s="43">
        <v>11.29576155717761</v>
      </c>
      <c r="O6" s="21"/>
    </row>
    <row r="7" spans="1:15" s="22" customFormat="1" ht="12" customHeight="1">
      <c r="A7" s="23" t="s">
        <v>3</v>
      </c>
      <c r="B7" s="24">
        <v>183</v>
      </c>
      <c r="C7" s="24">
        <v>63</v>
      </c>
      <c r="D7" s="25">
        <v>53</v>
      </c>
      <c r="E7" s="26">
        <v>33</v>
      </c>
      <c r="F7" s="26">
        <v>10</v>
      </c>
      <c r="G7" s="26">
        <v>5</v>
      </c>
      <c r="H7" s="27">
        <v>5.4</v>
      </c>
      <c r="I7" s="27">
        <v>4.8</v>
      </c>
      <c r="J7" s="27">
        <v>3.7183035714285713</v>
      </c>
      <c r="K7" s="44">
        <v>1.1677336748326084</v>
      </c>
      <c r="L7" s="27"/>
      <c r="M7" s="44">
        <v>2.3604055555555568</v>
      </c>
      <c r="N7" s="44">
        <v>6.76654285714286</v>
      </c>
      <c r="O7" s="27"/>
    </row>
    <row r="8" spans="1:15" s="22" customFormat="1" ht="12" customHeight="1">
      <c r="A8" s="23" t="s">
        <v>4</v>
      </c>
      <c r="B8" s="24">
        <v>157</v>
      </c>
      <c r="C8" s="24">
        <v>45</v>
      </c>
      <c r="D8" s="25">
        <v>29</v>
      </c>
      <c r="E8" s="26">
        <v>16</v>
      </c>
      <c r="F8" s="26">
        <v>7</v>
      </c>
      <c r="G8" s="26">
        <v>5</v>
      </c>
      <c r="H8" s="27">
        <v>5.8</v>
      </c>
      <c r="I8" s="27">
        <v>4.5</v>
      </c>
      <c r="J8" s="45" t="s">
        <v>25</v>
      </c>
      <c r="K8" s="46">
        <v>1.0751096356143697</v>
      </c>
      <c r="L8" s="27"/>
      <c r="M8" s="46">
        <v>2.717322359411831</v>
      </c>
      <c r="N8" s="46">
        <v>10.507719205298011</v>
      </c>
      <c r="O8" s="27"/>
    </row>
    <row r="9" spans="1:15" s="22" customFormat="1" ht="18" customHeight="1">
      <c r="A9" s="23" t="s">
        <v>5</v>
      </c>
      <c r="B9" s="24">
        <v>83</v>
      </c>
      <c r="C9" s="24">
        <v>39</v>
      </c>
      <c r="D9" s="25">
        <v>35</v>
      </c>
      <c r="E9" s="26">
        <v>7</v>
      </c>
      <c r="F9" s="25">
        <v>6</v>
      </c>
      <c r="G9" s="26">
        <v>6</v>
      </c>
      <c r="H9" s="27">
        <v>5.4</v>
      </c>
      <c r="I9" s="27">
        <v>4.6</v>
      </c>
      <c r="J9" s="27">
        <v>2.4324099313979373</v>
      </c>
      <c r="K9" s="44">
        <v>1.8300161968665587</v>
      </c>
      <c r="L9" s="27"/>
      <c r="M9" s="44">
        <v>3.731907737904405</v>
      </c>
      <c r="N9" s="44">
        <v>8.997513240857499</v>
      </c>
      <c r="O9" s="27"/>
    </row>
    <row r="10" spans="1:15" s="22" customFormat="1" ht="12" customHeight="1">
      <c r="A10" s="23" t="s">
        <v>6</v>
      </c>
      <c r="B10" s="24">
        <v>81</v>
      </c>
      <c r="C10" s="24">
        <v>26</v>
      </c>
      <c r="D10" s="25">
        <v>15</v>
      </c>
      <c r="E10" s="26">
        <v>4</v>
      </c>
      <c r="F10" s="26">
        <v>10</v>
      </c>
      <c r="G10" s="26">
        <v>5</v>
      </c>
      <c r="H10" s="27">
        <v>5.4</v>
      </c>
      <c r="I10" s="27">
        <v>5.6</v>
      </c>
      <c r="J10" s="27">
        <v>2.3878022350562396</v>
      </c>
      <c r="K10" s="47">
        <v>1.7196053520889238</v>
      </c>
      <c r="L10" s="45"/>
      <c r="M10" s="47">
        <v>4.11918193967163</v>
      </c>
      <c r="N10" s="47">
        <v>7.026909507445592</v>
      </c>
      <c r="O10" s="27"/>
    </row>
    <row r="11" spans="1:15" s="22" customFormat="1" ht="12" customHeight="1">
      <c r="A11" s="23" t="s">
        <v>7</v>
      </c>
      <c r="B11" s="24">
        <v>34</v>
      </c>
      <c r="C11" s="24">
        <v>24</v>
      </c>
      <c r="D11" s="25">
        <v>12</v>
      </c>
      <c r="E11" s="26">
        <v>5</v>
      </c>
      <c r="F11" s="26">
        <v>7</v>
      </c>
      <c r="G11" s="26">
        <v>4</v>
      </c>
      <c r="H11" s="27">
        <v>4.2</v>
      </c>
      <c r="I11" s="27">
        <v>4.6</v>
      </c>
      <c r="J11" s="27">
        <v>2.7588167388167384</v>
      </c>
      <c r="K11" s="47">
        <v>2.081411640319569</v>
      </c>
      <c r="L11" s="45"/>
      <c r="M11" s="47">
        <v>4.376435256410254</v>
      </c>
      <c r="N11" s="47">
        <v>7.173328205128205</v>
      </c>
      <c r="O11" s="27"/>
    </row>
    <row r="12" spans="1:15" s="22" customFormat="1" ht="18" customHeight="1">
      <c r="A12" s="23" t="s">
        <v>8</v>
      </c>
      <c r="B12" s="24">
        <v>21</v>
      </c>
      <c r="C12" s="24">
        <v>16</v>
      </c>
      <c r="D12" s="25">
        <v>10</v>
      </c>
      <c r="E12" s="26">
        <v>5</v>
      </c>
      <c r="F12" s="26">
        <v>8</v>
      </c>
      <c r="G12" s="26">
        <v>4</v>
      </c>
      <c r="H12" s="27">
        <v>3.2</v>
      </c>
      <c r="I12" s="27">
        <v>4</v>
      </c>
      <c r="J12" s="27">
        <v>3.2988711393841066</v>
      </c>
      <c r="K12" s="46" t="s">
        <v>24</v>
      </c>
      <c r="L12" s="45"/>
      <c r="M12" s="46" t="s">
        <v>24</v>
      </c>
      <c r="N12" s="46" t="s">
        <v>24</v>
      </c>
      <c r="O12" s="27"/>
    </row>
    <row r="13" spans="1:15" s="22" customFormat="1" ht="12" customHeight="1">
      <c r="A13" s="23" t="s">
        <v>9</v>
      </c>
      <c r="B13" s="24">
        <v>40</v>
      </c>
      <c r="C13" s="24">
        <v>26</v>
      </c>
      <c r="D13" s="25">
        <v>8</v>
      </c>
      <c r="E13" s="26">
        <v>3</v>
      </c>
      <c r="F13" s="26">
        <v>6</v>
      </c>
      <c r="G13" s="26">
        <v>4</v>
      </c>
      <c r="H13" s="27">
        <v>3</v>
      </c>
      <c r="I13" s="27">
        <v>4.9</v>
      </c>
      <c r="J13" s="27">
        <v>3.0723727756479478</v>
      </c>
      <c r="K13" s="44">
        <v>3.2738596699327394</v>
      </c>
      <c r="L13" s="27"/>
      <c r="M13" s="44">
        <v>7.733041181543769</v>
      </c>
      <c r="N13" s="44">
        <v>9.533241914618369</v>
      </c>
      <c r="O13" s="27"/>
    </row>
    <row r="14" spans="1:15" s="28" customFormat="1" ht="12" customHeight="1">
      <c r="A14" s="19" t="s">
        <v>10</v>
      </c>
      <c r="B14" s="18">
        <v>60</v>
      </c>
      <c r="C14" s="18">
        <v>24</v>
      </c>
      <c r="D14" s="19">
        <v>11</v>
      </c>
      <c r="E14" s="20">
        <v>4</v>
      </c>
      <c r="F14" s="20">
        <v>8</v>
      </c>
      <c r="G14" s="20">
        <v>3</v>
      </c>
      <c r="H14" s="27">
        <v>2.2</v>
      </c>
      <c r="I14" s="27">
        <v>5.2</v>
      </c>
      <c r="J14" s="41" t="s">
        <v>24</v>
      </c>
      <c r="K14" s="46">
        <v>1.1732605824730862</v>
      </c>
      <c r="L14" s="27"/>
      <c r="M14" s="46">
        <v>3.4115236082044036</v>
      </c>
      <c r="N14" s="46">
        <v>11.495011933174228</v>
      </c>
      <c r="O14" s="27"/>
    </row>
    <row r="15" spans="1:15" s="29" customFormat="1" ht="18" customHeight="1">
      <c r="A15" s="23" t="s">
        <v>11</v>
      </c>
      <c r="B15" s="24">
        <v>118</v>
      </c>
      <c r="C15" s="24">
        <v>34</v>
      </c>
      <c r="D15" s="25">
        <v>10</v>
      </c>
      <c r="E15" s="26">
        <v>7</v>
      </c>
      <c r="F15" s="26">
        <v>11</v>
      </c>
      <c r="G15" s="26">
        <v>6</v>
      </c>
      <c r="H15" s="27">
        <v>3</v>
      </c>
      <c r="I15" s="27">
        <v>4.5</v>
      </c>
      <c r="J15" s="27">
        <v>0.940055968660991</v>
      </c>
      <c r="K15" s="44">
        <v>0.782608267486056</v>
      </c>
      <c r="L15" s="27"/>
      <c r="M15" s="44">
        <v>4.146139995774637</v>
      </c>
      <c r="N15" s="44">
        <v>6.231469240048246</v>
      </c>
      <c r="O15" s="27"/>
    </row>
    <row r="16" spans="1:15" s="29" customFormat="1" ht="12" customHeight="1">
      <c r="A16" s="23" t="s">
        <v>12</v>
      </c>
      <c r="B16" s="24">
        <v>97</v>
      </c>
      <c r="C16" s="24">
        <v>37</v>
      </c>
      <c r="D16" s="25">
        <v>28</v>
      </c>
      <c r="E16" s="26">
        <v>7</v>
      </c>
      <c r="F16" s="26">
        <v>12</v>
      </c>
      <c r="G16" s="26">
        <v>7</v>
      </c>
      <c r="H16" s="27">
        <v>4.5</v>
      </c>
      <c r="I16" s="27">
        <v>3.9</v>
      </c>
      <c r="J16" s="27">
        <v>1.340906858478777</v>
      </c>
      <c r="K16" s="44">
        <v>0.9698741305827404</v>
      </c>
      <c r="L16" s="27"/>
      <c r="M16" s="44">
        <v>4.485093157221978</v>
      </c>
      <c r="N16" s="44">
        <v>16.133443877551013</v>
      </c>
      <c r="O16" s="27"/>
    </row>
    <row r="17" spans="1:15" s="29" customFormat="1" ht="12" customHeight="1">
      <c r="A17" s="23" t="s">
        <v>13</v>
      </c>
      <c r="B17" s="24">
        <v>200</v>
      </c>
      <c r="C17" s="24">
        <v>42</v>
      </c>
      <c r="D17" s="25">
        <v>32</v>
      </c>
      <c r="E17" s="20">
        <v>7</v>
      </c>
      <c r="F17" s="20">
        <v>11</v>
      </c>
      <c r="G17" s="26">
        <v>8</v>
      </c>
      <c r="H17" s="27">
        <v>4.7</v>
      </c>
      <c r="I17" s="27">
        <v>4.7</v>
      </c>
      <c r="J17" s="27">
        <v>2.9947952650306355</v>
      </c>
      <c r="K17" s="44">
        <v>1.3919981317713614</v>
      </c>
      <c r="L17" s="27"/>
      <c r="M17" s="47">
        <v>6.189578018707483</v>
      </c>
      <c r="N17" s="44">
        <v>10.951734693877547</v>
      </c>
      <c r="O17" s="27"/>
    </row>
    <row r="18" spans="1:15" s="33" customFormat="1" ht="18" customHeight="1">
      <c r="A18" s="30" t="s">
        <v>14</v>
      </c>
      <c r="B18" s="31">
        <f aca="true" t="shared" si="0" ref="B18:H18">AVERAGE(B6:B17)</f>
        <v>112.83333333333333</v>
      </c>
      <c r="C18" s="31">
        <f t="shared" si="0"/>
        <v>34.166666666666664</v>
      </c>
      <c r="D18" s="31">
        <f t="shared" si="0"/>
        <v>24.25</v>
      </c>
      <c r="E18" s="31">
        <f t="shared" si="0"/>
        <v>10.583333333333334</v>
      </c>
      <c r="F18" s="31">
        <f t="shared" si="0"/>
        <v>9.083333333333334</v>
      </c>
      <c r="G18" s="31">
        <f t="shared" si="0"/>
        <v>5.666666666666667</v>
      </c>
      <c r="H18" s="31">
        <f t="shared" si="0"/>
        <v>4.166666666666667</v>
      </c>
      <c r="I18" s="31">
        <v>4.633333333333334</v>
      </c>
      <c r="J18" s="31">
        <v>2.6940328723624196</v>
      </c>
      <c r="K18" s="31">
        <f>AVERAGE(K6:K17)</f>
        <v>1.514771304743087</v>
      </c>
      <c r="L18" s="32"/>
      <c r="M18" s="48">
        <v>8</v>
      </c>
      <c r="N18" s="48">
        <v>16</v>
      </c>
      <c r="O18" s="32"/>
    </row>
    <row r="19" spans="1:15" s="29" customFormat="1" ht="18" customHeight="1">
      <c r="A19" s="25" t="s">
        <v>19</v>
      </c>
      <c r="B19" s="24">
        <v>53</v>
      </c>
      <c r="C19" s="24">
        <v>26</v>
      </c>
      <c r="D19" s="25">
        <v>15</v>
      </c>
      <c r="E19" s="26">
        <v>5</v>
      </c>
      <c r="F19" s="26">
        <v>7</v>
      </c>
      <c r="G19" s="26">
        <v>4</v>
      </c>
      <c r="H19" s="27">
        <v>4</v>
      </c>
      <c r="I19" s="34">
        <v>4.8166666666666655</v>
      </c>
      <c r="J19" s="34">
        <f>AVERAGE(J9:J14)</f>
        <v>2.790054564060594</v>
      </c>
      <c r="K19" s="34">
        <f>AVERAGE(K9:K14)</f>
        <v>2.0156306883361754</v>
      </c>
      <c r="L19" s="27"/>
      <c r="M19" s="21">
        <f>MAX(M9:M14)</f>
        <v>7.733041181543769</v>
      </c>
      <c r="N19" s="21">
        <f>MAX(N9:N14)</f>
        <v>11.495011933174228</v>
      </c>
      <c r="O19" s="27"/>
    </row>
    <row r="20" spans="1:15" s="29" customFormat="1" ht="14.25" customHeight="1" thickBot="1">
      <c r="A20" s="35" t="s">
        <v>20</v>
      </c>
      <c r="B20" s="36" t="s">
        <v>21</v>
      </c>
      <c r="C20" s="37">
        <v>42</v>
      </c>
      <c r="D20" s="35">
        <v>26</v>
      </c>
      <c r="E20" s="38">
        <v>11</v>
      </c>
      <c r="F20" s="38">
        <v>12</v>
      </c>
      <c r="G20" s="38">
        <v>7</v>
      </c>
      <c r="H20" s="39">
        <v>4.483333333333333</v>
      </c>
      <c r="I20" s="39">
        <v>4.116666666666666</v>
      </c>
      <c r="J20" s="39">
        <f>AVERAGE(J6:J8,J15:J17)</f>
        <v>2.5980111806642436</v>
      </c>
      <c r="K20" s="39">
        <f>AVERAGE(K6:K8,K15:K17)</f>
        <v>1.09738848508218</v>
      </c>
      <c r="L20" s="39"/>
      <c r="M20" s="49">
        <f>MAX(M6:M8,M15:M17)</f>
        <v>6.189578018707483</v>
      </c>
      <c r="N20" s="49">
        <f>MAX(N6:N8,N15:N17)</f>
        <v>16.133443877551013</v>
      </c>
      <c r="O20" s="39"/>
    </row>
    <row r="21" spans="1:15" s="40" customFormat="1" ht="18" customHeight="1">
      <c r="A21" s="52" t="s">
        <v>15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</row>
    <row r="22" spans="1:15" s="40" customFormat="1" ht="10.5" customHeight="1">
      <c r="A22" s="53" t="s">
        <v>28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</row>
    <row r="23" spans="1:15" s="40" customFormat="1" ht="10.5" customHeight="1">
      <c r="A23" s="50" t="s">
        <v>29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</row>
    <row r="24" spans="1:15" s="40" customFormat="1" ht="10.5" customHeight="1">
      <c r="A24" s="50" t="s">
        <v>22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</row>
    <row r="25" spans="1:15" s="40" customFormat="1" ht="10.5" customHeight="1">
      <c r="A25" s="51" t="s">
        <v>23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</row>
    <row r="26" spans="1:15" s="29" customFormat="1" ht="10.5" customHeight="1">
      <c r="A26" s="50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</row>
    <row r="27" spans="1:15" s="29" customFormat="1" ht="10.5" customHeight="1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</row>
  </sheetData>
  <sheetProtection/>
  <mergeCells count="7">
    <mergeCell ref="A27:O27"/>
    <mergeCell ref="A25:O25"/>
    <mergeCell ref="A21:O21"/>
    <mergeCell ref="A22:O22"/>
    <mergeCell ref="A23:O23"/>
    <mergeCell ref="A24:O24"/>
    <mergeCell ref="A26:O26"/>
  </mergeCells>
  <printOptions/>
  <pageMargins left="1.1811023622047245" right="0" top="0.3937007874015748" bottom="0" header="0.5" footer="0.5"/>
  <pageSetup orientation="portrait" paperSize="9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2008-01-09T08:11:28Z</cp:lastPrinted>
  <dcterms:created xsi:type="dcterms:W3CDTF">2003-04-14T10:57:30Z</dcterms:created>
  <dcterms:modified xsi:type="dcterms:W3CDTF">2014-12-03T09:31:03Z</dcterms:modified>
  <cp:category/>
  <cp:version/>
  <cp:contentType/>
  <cp:contentStatus/>
</cp:coreProperties>
</file>